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D1031" i="2"/>
  <c r="C1031" i="2"/>
  <c r="B1031" i="2"/>
  <c r="A1031" i="2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D1019" i="2"/>
  <c r="C1019" i="2"/>
  <c r="B1019" i="2"/>
  <c r="A1019" i="2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D997" i="2"/>
  <c r="C997" i="2"/>
  <c r="B997" i="2"/>
  <c r="A997" i="2"/>
  <c r="H996" i="2"/>
  <c r="F996" i="2"/>
  <c r="E996" i="2"/>
  <c r="D996" i="2"/>
  <c r="C996" i="2"/>
  <c r="B996" i="2"/>
  <c r="A996" i="2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D983" i="2"/>
  <c r="C983" i="2"/>
  <c r="B983" i="2"/>
  <c r="A983" i="2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D980" i="2"/>
  <c r="C980" i="2"/>
  <c r="B980" i="2"/>
  <c r="A980" i="2"/>
  <c r="H979" i="2"/>
  <c r="F979" i="2"/>
  <c r="E979" i="2"/>
  <c r="D979" i="2"/>
  <c r="C979" i="2"/>
  <c r="B979" i="2"/>
  <c r="A979" i="2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D973" i="2"/>
  <c r="C973" i="2"/>
  <c r="B973" i="2"/>
  <c r="A973" i="2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D960" i="2"/>
  <c r="C960" i="2"/>
  <c r="B960" i="2"/>
  <c r="A960" i="2"/>
  <c r="H959" i="2"/>
  <c r="F959" i="2"/>
  <c r="E959" i="2"/>
  <c r="D959" i="2"/>
  <c r="C959" i="2"/>
  <c r="B959" i="2"/>
  <c r="A959" i="2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D956" i="2"/>
  <c r="C956" i="2"/>
  <c r="B956" i="2"/>
  <c r="A956" i="2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D947" i="2"/>
  <c r="C947" i="2"/>
  <c r="B947" i="2"/>
  <c r="A947" i="2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C944" i="2"/>
  <c r="B944" i="2"/>
  <c r="A944" i="2"/>
  <c r="D944" i="2" s="1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D936" i="2"/>
  <c r="C936" i="2"/>
  <c r="B936" i="2"/>
  <c r="A936" i="2"/>
  <c r="H935" i="2"/>
  <c r="F935" i="2"/>
  <c r="E935" i="2"/>
  <c r="D935" i="2"/>
  <c r="C935" i="2"/>
  <c r="B935" i="2"/>
  <c r="A935" i="2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D924" i="2"/>
  <c r="C924" i="2"/>
  <c r="B924" i="2"/>
  <c r="A924" i="2"/>
  <c r="H923" i="2"/>
  <c r="F923" i="2"/>
  <c r="E923" i="2"/>
  <c r="D923" i="2"/>
  <c r="C923" i="2"/>
  <c r="B923" i="2"/>
  <c r="A923" i="2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D899" i="2"/>
  <c r="C899" i="2"/>
  <c r="B899" i="2"/>
  <c r="A899" i="2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D889" i="2"/>
  <c r="C889" i="2"/>
  <c r="B889" i="2"/>
  <c r="A889" i="2"/>
  <c r="H888" i="2"/>
  <c r="F888" i="2"/>
  <c r="E888" i="2"/>
  <c r="C888" i="2"/>
  <c r="B888" i="2"/>
  <c r="A888" i="2"/>
  <c r="D888" i="2" s="1"/>
  <c r="H887" i="2"/>
  <c r="F887" i="2"/>
  <c r="E887" i="2"/>
  <c r="D887" i="2"/>
  <c r="C887" i="2"/>
  <c r="B887" i="2"/>
  <c r="A887" i="2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D883" i="2"/>
  <c r="C883" i="2"/>
  <c r="B883" i="2"/>
  <c r="A883" i="2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D876" i="2"/>
  <c r="C876" i="2"/>
  <c r="B876" i="2"/>
  <c r="A876" i="2"/>
  <c r="H875" i="2"/>
  <c r="F875" i="2"/>
  <c r="E875" i="2"/>
  <c r="C875" i="2"/>
  <c r="B875" i="2"/>
  <c r="A875" i="2"/>
  <c r="D875" i="2" s="1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D851" i="2"/>
  <c r="C851" i="2"/>
  <c r="B851" i="2"/>
  <c r="A851" i="2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D839" i="2"/>
  <c r="C839" i="2"/>
  <c r="B839" i="2"/>
  <c r="A839" i="2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D835" i="2"/>
  <c r="C835" i="2"/>
  <c r="B835" i="2"/>
  <c r="A835" i="2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D829" i="2"/>
  <c r="C829" i="2"/>
  <c r="B829" i="2"/>
  <c r="A829" i="2"/>
  <c r="H828" i="2"/>
  <c r="F828" i="2"/>
  <c r="E828" i="2"/>
  <c r="D828" i="2"/>
  <c r="C828" i="2"/>
  <c r="B828" i="2"/>
  <c r="A828" i="2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D812" i="2"/>
  <c r="C812" i="2"/>
  <c r="B812" i="2"/>
  <c r="A812" i="2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D805" i="2"/>
  <c r="C805" i="2"/>
  <c r="B805" i="2"/>
  <c r="A805" i="2"/>
  <c r="H804" i="2"/>
  <c r="F804" i="2"/>
  <c r="E804" i="2"/>
  <c r="C804" i="2"/>
  <c r="B804" i="2"/>
  <c r="A804" i="2"/>
  <c r="D804" i="2" s="1"/>
  <c r="H803" i="2"/>
  <c r="F803" i="2"/>
  <c r="E803" i="2"/>
  <c r="D803" i="2"/>
  <c r="C803" i="2"/>
  <c r="B803" i="2"/>
  <c r="A803" i="2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D791" i="2"/>
  <c r="C791" i="2"/>
  <c r="B791" i="2"/>
  <c r="A791" i="2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D780" i="2"/>
  <c r="C780" i="2"/>
  <c r="B780" i="2"/>
  <c r="A780" i="2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D763" i="2"/>
  <c r="C763" i="2"/>
  <c r="B763" i="2"/>
  <c r="A763" i="2"/>
  <c r="H762" i="2"/>
  <c r="F762" i="2"/>
  <c r="E762" i="2"/>
  <c r="C762" i="2"/>
  <c r="B762" i="2"/>
  <c r="A762" i="2"/>
  <c r="D762" i="2" s="1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D757" i="2"/>
  <c r="C757" i="2"/>
  <c r="B757" i="2"/>
  <c r="A757" i="2"/>
  <c r="H756" i="2"/>
  <c r="F756" i="2"/>
  <c r="E756" i="2"/>
  <c r="D756" i="2"/>
  <c r="C756" i="2"/>
  <c r="B756" i="2"/>
  <c r="A756" i="2"/>
  <c r="H755" i="2"/>
  <c r="F755" i="2"/>
  <c r="E755" i="2"/>
  <c r="C755" i="2"/>
  <c r="B755" i="2"/>
  <c r="A755" i="2"/>
  <c r="D755" i="2" s="1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D745" i="2"/>
  <c r="C745" i="2"/>
  <c r="B745" i="2"/>
  <c r="A745" i="2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D740" i="2"/>
  <c r="C740" i="2"/>
  <c r="B740" i="2"/>
  <c r="A740" i="2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D733" i="2"/>
  <c r="C733" i="2"/>
  <c r="B733" i="2"/>
  <c r="A733" i="2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C728" i="2"/>
  <c r="B728" i="2"/>
  <c r="A728" i="2"/>
  <c r="D728" i="2" s="1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D719" i="2"/>
  <c r="C719" i="2"/>
  <c r="B719" i="2"/>
  <c r="A719" i="2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D716" i="2"/>
  <c r="C716" i="2"/>
  <c r="B716" i="2"/>
  <c r="A716" i="2"/>
  <c r="H715" i="2"/>
  <c r="F715" i="2"/>
  <c r="E715" i="2"/>
  <c r="D715" i="2"/>
  <c r="C715" i="2"/>
  <c r="B715" i="2"/>
  <c r="A715" i="2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D695" i="2"/>
  <c r="C695" i="2"/>
  <c r="B695" i="2"/>
  <c r="A695" i="2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D692" i="2"/>
  <c r="C692" i="2"/>
  <c r="B692" i="2"/>
  <c r="A692" i="2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D683" i="2"/>
  <c r="C683" i="2"/>
  <c r="B683" i="2"/>
  <c r="A683" i="2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D673" i="2"/>
  <c r="C673" i="2"/>
  <c r="B673" i="2"/>
  <c r="A673" i="2"/>
  <c r="H672" i="2"/>
  <c r="F672" i="2"/>
  <c r="E672" i="2"/>
  <c r="C672" i="2"/>
  <c r="B672" i="2"/>
  <c r="A672" i="2"/>
  <c r="D672" i="2" s="1"/>
  <c r="H671" i="2"/>
  <c r="F671" i="2"/>
  <c r="E671" i="2"/>
  <c r="D671" i="2"/>
  <c r="C671" i="2"/>
  <c r="B671" i="2"/>
  <c r="A671" i="2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D659" i="2"/>
  <c r="C659" i="2"/>
  <c r="B659" i="2"/>
  <c r="A659" i="2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D649" i="2"/>
  <c r="C649" i="2"/>
  <c r="B649" i="2"/>
  <c r="A649" i="2"/>
  <c r="H648" i="2"/>
  <c r="F648" i="2"/>
  <c r="E648" i="2"/>
  <c r="C648" i="2"/>
  <c r="B648" i="2"/>
  <c r="A648" i="2"/>
  <c r="D648" i="2" s="1"/>
  <c r="H647" i="2"/>
  <c r="F647" i="2"/>
  <c r="E647" i="2"/>
  <c r="D647" i="2"/>
  <c r="C647" i="2"/>
  <c r="B647" i="2"/>
  <c r="A647" i="2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D636" i="2"/>
  <c r="C636" i="2"/>
  <c r="B636" i="2"/>
  <c r="A636" i="2"/>
  <c r="H635" i="2"/>
  <c r="F635" i="2"/>
  <c r="E635" i="2"/>
  <c r="D635" i="2"/>
  <c r="C635" i="2"/>
  <c r="B635" i="2"/>
  <c r="A635" i="2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D625" i="2"/>
  <c r="C625" i="2"/>
  <c r="B625" i="2"/>
  <c r="A625" i="2"/>
  <c r="H624" i="2"/>
  <c r="F624" i="2"/>
  <c r="E624" i="2"/>
  <c r="C624" i="2"/>
  <c r="B624" i="2"/>
  <c r="A624" i="2"/>
  <c r="D624" i="2" s="1"/>
  <c r="H623" i="2"/>
  <c r="F623" i="2"/>
  <c r="E623" i="2"/>
  <c r="D623" i="2"/>
  <c r="C623" i="2"/>
  <c r="B623" i="2"/>
  <c r="A623" i="2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C608" i="2"/>
  <c r="B608" i="2"/>
  <c r="A608" i="2"/>
  <c r="D608" i="2" s="1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C602" i="2"/>
  <c r="B602" i="2"/>
  <c r="A602" i="2"/>
  <c r="D602" i="2" s="1"/>
  <c r="H601" i="2"/>
  <c r="F601" i="2"/>
  <c r="E601" i="2"/>
  <c r="D601" i="2"/>
  <c r="C601" i="2"/>
  <c r="B601" i="2"/>
  <c r="A601" i="2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D588" i="2"/>
  <c r="C588" i="2"/>
  <c r="B588" i="2"/>
  <c r="A588" i="2"/>
  <c r="H587" i="2"/>
  <c r="F587" i="2"/>
  <c r="E587" i="2"/>
  <c r="D587" i="2"/>
  <c r="C587" i="2"/>
  <c r="B587" i="2"/>
  <c r="A587" i="2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D577" i="2"/>
  <c r="C577" i="2"/>
  <c r="B577" i="2"/>
  <c r="A577" i="2"/>
  <c r="H576" i="2"/>
  <c r="F576" i="2"/>
  <c r="E576" i="2"/>
  <c r="C576" i="2"/>
  <c r="B576" i="2"/>
  <c r="A576" i="2"/>
  <c r="D576" i="2" s="1"/>
  <c r="H575" i="2"/>
  <c r="F575" i="2"/>
  <c r="E575" i="2"/>
  <c r="D575" i="2"/>
  <c r="C575" i="2"/>
  <c r="B575" i="2"/>
  <c r="A575" i="2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D571" i="2"/>
  <c r="C571" i="2"/>
  <c r="B571" i="2"/>
  <c r="A571" i="2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D553" i="2"/>
  <c r="C553" i="2"/>
  <c r="B553" i="2"/>
  <c r="A553" i="2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D540" i="2"/>
  <c r="C540" i="2"/>
  <c r="B540" i="2"/>
  <c r="A540" i="2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D529" i="2"/>
  <c r="C529" i="2"/>
  <c r="B529" i="2"/>
  <c r="A529" i="2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D517" i="2"/>
  <c r="C517" i="2"/>
  <c r="B517" i="2"/>
  <c r="A517" i="2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D506" i="2"/>
  <c r="C506" i="2"/>
  <c r="B506" i="2"/>
  <c r="A506" i="2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D500" i="2"/>
  <c r="C500" i="2"/>
  <c r="B500" i="2"/>
  <c r="A500" i="2"/>
  <c r="H499" i="2"/>
  <c r="F499" i="2"/>
  <c r="E499" i="2"/>
  <c r="C499" i="2"/>
  <c r="B499" i="2"/>
  <c r="A499" i="2"/>
  <c r="D499" i="2" s="1"/>
  <c r="H498" i="2"/>
  <c r="F498" i="2"/>
  <c r="E498" i="2"/>
  <c r="D498" i="2"/>
  <c r="C498" i="2"/>
  <c r="B498" i="2"/>
  <c r="A498" i="2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D476" i="2"/>
  <c r="C476" i="2"/>
  <c r="B476" i="2"/>
  <c r="A476" i="2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D469" i="2"/>
  <c r="C469" i="2"/>
  <c r="B469" i="2"/>
  <c r="A469" i="2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D463" i="2"/>
  <c r="C463" i="2"/>
  <c r="B463" i="2"/>
  <c r="A463" i="2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D458" i="2"/>
  <c r="C458" i="2"/>
  <c r="B458" i="2"/>
  <c r="A458" i="2"/>
  <c r="H457" i="2"/>
  <c r="F457" i="2"/>
  <c r="E457" i="2"/>
  <c r="C457" i="2"/>
  <c r="B457" i="2"/>
  <c r="A457" i="2"/>
  <c r="D457" i="2" s="1"/>
  <c r="H456" i="2"/>
  <c r="F456" i="2"/>
  <c r="E456" i="2"/>
  <c r="D456" i="2"/>
  <c r="C456" i="2"/>
  <c r="B456" i="2"/>
  <c r="A456" i="2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D452" i="2"/>
  <c r="C452" i="2"/>
  <c r="B452" i="2"/>
  <c r="A452" i="2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D438" i="2"/>
  <c r="C438" i="2"/>
  <c r="B438" i="2"/>
  <c r="A438" i="2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D432" i="2"/>
  <c r="C432" i="2"/>
  <c r="B432" i="2"/>
  <c r="A432" i="2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D427" i="2"/>
  <c r="C427" i="2"/>
  <c r="B427" i="2"/>
  <c r="A427" i="2"/>
  <c r="H426" i="2"/>
  <c r="F426" i="2"/>
  <c r="E426" i="2"/>
  <c r="C426" i="2"/>
  <c r="B426" i="2"/>
  <c r="A426" i="2"/>
  <c r="D426" i="2" s="1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C413" i="2"/>
  <c r="B413" i="2"/>
  <c r="A413" i="2"/>
  <c r="D413" i="2" s="1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D410" i="2"/>
  <c r="C410" i="2"/>
  <c r="B410" i="2"/>
  <c r="A410" i="2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D404" i="2"/>
  <c r="C404" i="2"/>
  <c r="B404" i="2"/>
  <c r="A404" i="2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D390" i="2"/>
  <c r="C390" i="2"/>
  <c r="B390" i="2"/>
  <c r="A390" i="2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D385" i="2"/>
  <c r="C385" i="2"/>
  <c r="B385" i="2"/>
  <c r="A385" i="2"/>
  <c r="H384" i="2"/>
  <c r="F384" i="2"/>
  <c r="E384" i="2"/>
  <c r="C384" i="2"/>
  <c r="B384" i="2"/>
  <c r="A384" i="2"/>
  <c r="D384" i="2" s="1"/>
  <c r="H383" i="2"/>
  <c r="F383" i="2"/>
  <c r="E383" i="2"/>
  <c r="D383" i="2"/>
  <c r="C383" i="2"/>
  <c r="B383" i="2"/>
  <c r="A383" i="2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D379" i="2"/>
  <c r="C379" i="2"/>
  <c r="B379" i="2"/>
  <c r="A379" i="2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C367" i="2"/>
  <c r="B367" i="2"/>
  <c r="A367" i="2"/>
  <c r="D367" i="2" s="1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D362" i="2"/>
  <c r="C362" i="2"/>
  <c r="B362" i="2"/>
  <c r="A362" i="2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D354" i="2"/>
  <c r="C354" i="2"/>
  <c r="B354" i="2"/>
  <c r="A354" i="2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D344" i="2"/>
  <c r="C344" i="2"/>
  <c r="B344" i="2"/>
  <c r="A344" i="2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D339" i="2"/>
  <c r="C339" i="2"/>
  <c r="B339" i="2"/>
  <c r="A339" i="2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D318" i="2"/>
  <c r="C318" i="2"/>
  <c r="B318" i="2"/>
  <c r="A318" i="2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D315" i="2"/>
  <c r="C315" i="2"/>
  <c r="B315" i="2"/>
  <c r="A315" i="2"/>
  <c r="H314" i="2"/>
  <c r="F314" i="2"/>
  <c r="E314" i="2"/>
  <c r="D314" i="2"/>
  <c r="C314" i="2"/>
  <c r="B314" i="2"/>
  <c r="A314" i="2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D296" i="2"/>
  <c r="C296" i="2"/>
  <c r="B296" i="2"/>
  <c r="A296" i="2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D291" i="2"/>
  <c r="C291" i="2"/>
  <c r="B291" i="2"/>
  <c r="A291" i="2"/>
  <c r="H290" i="2"/>
  <c r="F290" i="2"/>
  <c r="E290" i="2"/>
  <c r="C290" i="2"/>
  <c r="B290" i="2"/>
  <c r="A290" i="2"/>
  <c r="D290" i="2" s="1"/>
  <c r="H289" i="2"/>
  <c r="F289" i="2"/>
  <c r="E289" i="2"/>
  <c r="D289" i="2"/>
  <c r="C289" i="2"/>
  <c r="B289" i="2"/>
  <c r="A289" i="2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D279" i="2"/>
  <c r="C279" i="2"/>
  <c r="B279" i="2"/>
  <c r="A279" i="2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C274" i="2"/>
  <c r="B274" i="2"/>
  <c r="A274" i="2"/>
  <c r="D274" i="2" s="1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D265" i="2"/>
  <c r="C265" i="2"/>
  <c r="B265" i="2"/>
  <c r="A265" i="2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D243" i="2"/>
  <c r="C243" i="2"/>
  <c r="B243" i="2"/>
  <c r="A243" i="2"/>
  <c r="H242" i="2"/>
  <c r="F242" i="2"/>
  <c r="E242" i="2"/>
  <c r="D242" i="2"/>
  <c r="C242" i="2"/>
  <c r="B242" i="2"/>
  <c r="A242" i="2"/>
  <c r="H241" i="2"/>
  <c r="F241" i="2"/>
  <c r="E241" i="2"/>
  <c r="D241" i="2"/>
  <c r="C241" i="2"/>
  <c r="B241" i="2"/>
  <c r="A241" i="2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D219" i="2"/>
  <c r="C219" i="2"/>
  <c r="B219" i="2"/>
  <c r="A219" i="2"/>
  <c r="H218" i="2"/>
  <c r="F218" i="2"/>
  <c r="E218" i="2"/>
  <c r="D218" i="2"/>
  <c r="C218" i="2"/>
  <c r="B218" i="2"/>
  <c r="A218" i="2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D206" i="2"/>
  <c r="C206" i="2"/>
  <c r="B206" i="2"/>
  <c r="A206" i="2"/>
  <c r="H205" i="2"/>
  <c r="F205" i="2"/>
  <c r="E205" i="2"/>
  <c r="D205" i="2"/>
  <c r="C205" i="2"/>
  <c r="B205" i="2"/>
  <c r="A205" i="2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C196" i="2"/>
  <c r="B196" i="2"/>
  <c r="A196" i="2"/>
  <c r="D196" i="2" s="1"/>
  <c r="H195" i="2"/>
  <c r="F195" i="2"/>
  <c r="E195" i="2"/>
  <c r="D195" i="2"/>
  <c r="C195" i="2"/>
  <c r="B195" i="2"/>
  <c r="A195" i="2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D183" i="2"/>
  <c r="C183" i="2"/>
  <c r="B183" i="2"/>
  <c r="A183" i="2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C173" i="2"/>
  <c r="B173" i="2"/>
  <c r="A173" i="2"/>
  <c r="D173" i="2" s="1"/>
  <c r="H172" i="2"/>
  <c r="F172" i="2"/>
  <c r="E172" i="2"/>
  <c r="C172" i="2"/>
  <c r="B172" i="2"/>
  <c r="A172" i="2"/>
  <c r="D172" i="2" s="1"/>
  <c r="H171" i="2"/>
  <c r="F171" i="2"/>
  <c r="E171" i="2"/>
  <c r="D171" i="2"/>
  <c r="C171" i="2"/>
  <c r="B171" i="2"/>
  <c r="A171" i="2"/>
  <c r="H170" i="2"/>
  <c r="F170" i="2"/>
  <c r="E170" i="2"/>
  <c r="D170" i="2"/>
  <c r="C170" i="2"/>
  <c r="B170" i="2"/>
  <c r="A170" i="2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C161" i="2"/>
  <c r="B161" i="2"/>
  <c r="A161" i="2"/>
  <c r="D161" i="2" s="1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D158" i="2"/>
  <c r="C158" i="2"/>
  <c r="B158" i="2"/>
  <c r="A158" i="2"/>
  <c r="H157" i="2"/>
  <c r="F157" i="2"/>
  <c r="E157" i="2"/>
  <c r="D157" i="2"/>
  <c r="C157" i="2"/>
  <c r="B157" i="2"/>
  <c r="A157" i="2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D147" i="2"/>
  <c r="C147" i="2"/>
  <c r="B147" i="2"/>
  <c r="A147" i="2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D123" i="2"/>
  <c r="C123" i="2"/>
  <c r="B123" i="2"/>
  <c r="A123" i="2"/>
  <c r="H122" i="2"/>
  <c r="F122" i="2"/>
  <c r="E122" i="2"/>
  <c r="D122" i="2"/>
  <c r="C122" i="2"/>
  <c r="B122" i="2"/>
  <c r="A122" i="2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D110" i="2"/>
  <c r="C110" i="2"/>
  <c r="B110" i="2"/>
  <c r="A110" i="2"/>
  <c r="H109" i="2"/>
  <c r="F109" i="2"/>
  <c r="E109" i="2"/>
  <c r="D109" i="2"/>
  <c r="C109" i="2"/>
  <c r="B109" i="2"/>
  <c r="A109" i="2"/>
  <c r="H108" i="2"/>
  <c r="F108" i="2"/>
  <c r="E108" i="2"/>
  <c r="C108" i="2"/>
  <c r="B108" i="2"/>
  <c r="A108" i="2"/>
  <c r="D108" i="2" s="1"/>
  <c r="H107" i="2"/>
  <c r="F107" i="2"/>
  <c r="E107" i="2"/>
  <c r="D107" i="2"/>
  <c r="C107" i="2"/>
  <c r="B107" i="2"/>
  <c r="A107" i="2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D99" i="2"/>
  <c r="C99" i="2"/>
  <c r="B99" i="2"/>
  <c r="A99" i="2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D87" i="2"/>
  <c r="C87" i="2"/>
  <c r="B87" i="2"/>
  <c r="A87" i="2"/>
  <c r="H86" i="2"/>
  <c r="F86" i="2"/>
  <c r="E86" i="2"/>
  <c r="D86" i="2"/>
  <c r="C86" i="2"/>
  <c r="B86" i="2"/>
  <c r="A86" i="2"/>
  <c r="H85" i="2"/>
  <c r="F85" i="2"/>
  <c r="E85" i="2"/>
  <c r="D85" i="2"/>
  <c r="C85" i="2"/>
  <c r="B85" i="2"/>
  <c r="A85" i="2"/>
  <c r="H84" i="2"/>
  <c r="F84" i="2"/>
  <c r="E84" i="2"/>
  <c r="C84" i="2"/>
  <c r="B84" i="2"/>
  <c r="A84" i="2"/>
  <c r="D84" i="2" s="1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D61" i="2"/>
  <c r="C61" i="2"/>
  <c r="B61" i="2"/>
  <c r="A61" i="2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D51" i="2"/>
  <c r="C51" i="2"/>
  <c r="B51" i="2"/>
  <c r="A51" i="2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D39" i="2"/>
  <c r="C39" i="2"/>
  <c r="B39" i="2"/>
  <c r="A39" i="2"/>
  <c r="H38" i="2"/>
  <c r="F38" i="2"/>
  <c r="E38" i="2"/>
  <c r="D38" i="2"/>
  <c r="C38" i="2"/>
  <c r="B38" i="2"/>
  <c r="A38" i="2"/>
  <c r="H37" i="2"/>
  <c r="F37" i="2"/>
  <c r="E37" i="2"/>
  <c r="D37" i="2"/>
  <c r="C37" i="2"/>
  <c r="B37" i="2"/>
  <c r="A37" i="2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D18" i="2"/>
  <c r="C18" i="2"/>
  <c r="B18" i="2"/>
  <c r="A18" i="2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D12" i="2"/>
  <c r="C12" i="2"/>
  <c r="B12" i="2"/>
  <c r="A12" i="2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C7" i="2"/>
  <c r="B7" i="2"/>
  <c r="A7" i="2"/>
  <c r="D7" i="2" s="1"/>
  <c r="H6" i="2"/>
  <c r="F6" i="2"/>
  <c r="E6" i="2"/>
  <c r="C6" i="2"/>
  <c r="B6" i="2"/>
  <c r="A6" i="2"/>
  <c r="D6" i="2" s="1"/>
  <c r="H5" i="2"/>
  <c r="F5" i="2"/>
  <c r="E5" i="2"/>
  <c r="D5" i="2"/>
  <c r="C5" i="2"/>
  <c r="B5" i="2"/>
  <c r="A5" i="2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<sst xmlns="http://schemas.openxmlformats.org/spreadsheetml/2006/main" count="420" uniqueCount="337">
  <si>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</si>
  <si>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</si>
  <si>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</si>
  <si>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</si>
  <si>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</si>
  <si>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</si>
  <si>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</si>
  <si>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</si>
  <si>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</si>
  <si>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</si>
  <si>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</si>
  <si>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</si>
  <si>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</si>
  <si>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</si>
  <si>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</si>
  <si>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</si>
  <si>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</si>
  <si>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</si>
  <si>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</si>
  <si>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</si>
  <si>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</si>
  <si>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</si>
  <si>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</si>
  <si>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</si>
  <si>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</si>
  <si>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</si>
  <si>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</si>
  <si>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</si>
  <si>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</si>
  <si>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</si>
  <si>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</si>
  <si>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</si>
  <si>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</si>
  <si>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</si>
  <si>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</si>
  <si>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</si>
  <si>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</si>
  <si>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</si>
  <si>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</si>
  <si>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</si>
  <si>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</si>
  <si>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</si>
  <si>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</si>
  <si>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</si>
  <si>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</si>
  <si>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</si>
  <si>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</si>
  <si>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</si>
  <si>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</si>
  <si>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</si>
  <si>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</si>
  <si>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</si>
  <si>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</si>
  <si>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</si>
  <si>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</si>
  <si>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</si>
  <si>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</si>
  <si>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</si>
  <si>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</si>
  <si>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</si>
  <si>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</si>
  <si>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</si>
  <si>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</si>
  <si>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</si>
  <si>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</si>
  <si>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</si>
  <si>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</si>
  <si>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</si>
  <si>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</si>
  <si>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</si>
  <si>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</si>
  <si>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</si>
  <si>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</si>
  <si>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</si>
  <si>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</si>
  <si>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</si>
  <si>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</si>
  <si>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</si>
  <si>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</si>
  <si>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</si>
  <si>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</si>
  <si>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</si>
  <si>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</si>
  <si>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</si>
  <si>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</si>
  <si>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</si>
  <si>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</si>
  <si>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</si>
  <si>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</si>
  <si>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</si>
  <si>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</si>
  <si>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</si>
  <si>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</si>
  <si>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</si>
  <si>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</si>
  <si>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</si>
  <si>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</si>
  <si>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</si>
  <si>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</si>
  <si>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</si>
  <si>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</si>
  <si>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</si>
  <si>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</si>
  <si>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</si>
  <si>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</si>
  <si>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</si>
  <si>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</si>
  <si>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</si>
  <si>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</si>
  <si>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</si>
  <si>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</si>
  <si>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</si>
  <si>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</si>
  <si>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</si>
  <si>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</si>
  <si>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</si>
  <si>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</si>
  <si>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</si>
  <si>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</si>
  <si>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</si>
  <si>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</si>
  <si>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</si>
  <si>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</si>
  <si>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</si>
  <si>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</si>
  <si>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</si>
  <si>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</si>
  <si>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</si>
  <si>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</si>
  <si>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</si>
  <si>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</si>
  <si>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</si>
  <si>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</si>
  <si>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</si>
  <si>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</si>
  <si>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</si>
  <si>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</si>
  <si>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</si>
  <si>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</si>
  <si>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</si>
  <si>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</si>
  <si>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</si>
  <si>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</si>
  <si>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</si>
  <si>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</si>
  <si>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</si>
  <si>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</si>
  <si>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</si>
  <si>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</si>
  <si>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</si>
  <si>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</si>
  <si>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</si>
  <si>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</si>
  <si>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</si>
  <si>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</si>
  <si>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</si>
  <si>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</si>
  <si>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</si>
  <si>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</si>
  <si>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</si>
  <si>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</si>
  <si>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</si>
  <si>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</si>
  <si>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</si>
  <si>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</si>
  <si>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</si>
  <si>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</si>
  <si>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</si>
  <si>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</si>
  <si>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</si>
  <si>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</si>
  <si>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</si>
  <si>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</si>
  <si>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</si>
  <si>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</si>
  <si>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</si>
  <si>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29/03/2026</t>
  </si>
  <si>
    <t>PD26000559</t>
  </si>
  <si>
    <t>הנדסה-מטה</t>
  </si>
  <si>
    <t>בניית שוחה למגוף MV-269 אשדוד</t>
  </si>
  <si>
    <t>אושר וועדה</t>
  </si>
  <si>
    <t>eden_s</t>
  </si>
  <si>
    <t>Y</t>
  </si>
  <si>
    <t>245</t>
  </si>
  <si>
    <t>קמ"ד אשדוד</t>
  </si>
  <si>
    <t>PRJ</t>
  </si>
  <si>
    <t>0</t>
  </si>
  <si>
    <t>W2600050</t>
  </si>
  <si>
    <t>or_cohen</t>
  </si>
  <si>
    <t>400</t>
  </si>
  <si>
    <t>חוזה עבודות</t>
  </si>
  <si>
    <t>00</t>
  </si>
  <si>
    <t>מאשרי דרישות מרוכזות - כללי</t>
  </si>
  <si>
    <t>X</t>
  </si>
  <si>
    <t>296,820.00</t>
  </si>
  <si>
    <t>53,427.60</t>
  </si>
  <si>
    <t>350,247.60</t>
  </si>
  <si>
    <t>ILS</t>
  </si>
  <si>
    <t>002</t>
  </si>
  <si>
    <t>מכרז פומבי</t>
  </si>
  <si>
    <t>ממתין לועדת מכרזים</t>
  </si>
  <si>
    <t>12</t>
  </si>
  <si>
    <t>הנדסה</t>
  </si>
  <si>
    <t>3,008</t>
  </si>
  <si>
    <t>אילן מינץ</t>
  </si>
  <si>
    <t>1</t>
  </si>
  <si>
    <t>ilan_m</t>
  </si>
  <si>
    <t>0.00</t>
  </si>
  <si>
    <t>עבודות</t>
  </si>
  <si>
    <t>עבודות להתקנת שוחה למגוף 269 בקמ"ד אשדוד</t>
  </si>
  <si>
    <t>אור כהן</t>
  </si>
  <si>
    <t>מחסן פרוייקטים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</si>
  <si>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</si>
  <si>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</si>
  <si>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</si>
  <si>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</si>
  <si>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</si>
  <si>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</si>
  <si>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</si>
  <si>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</si>
  <si>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</si>
  <si>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</si>
  <si>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</si>
  <si>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</si>
  <si>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296,820</t>
  </si>
  <si>
    <t>1.00</t>
  </si>
  <si>
    <t>יח</t>
  </si>
  <si>
    <t>250090</t>
  </si>
  <si>
    <t>210</t>
  </si>
  <si>
    <t>403</t>
  </si>
  <si>
    <t>245.250090.12.210-403</t>
  </si>
  <si>
    <t>רכוש קבוע</t>
  </si>
  <si>
    <t>שיקום שוחות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</si>
  <si>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</si>
  <si>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</si>
  <si>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</si>
  <si>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</si>
  <si>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</si>
  <si>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</si>
  <si>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WE010005</t>
  </si>
  <si>
    <t>חפירה למבנים תת קרקעים עד 2 מטר</t>
  </si>
  <si>
    <t>חפירה / חציבה למבנים תת קרקעים / שוחות מגופים / מכלי ניקוזים וכד' לעומק שאינו עולה על 2 מטרים</t>
  </si>
  <si>
    <t>מ3</t>
  </si>
  <si>
    <t>6.1.05</t>
  </si>
  <si>
    <t>WE010006</t>
  </si>
  <si>
    <t>חפירה למבנים תת קרקעים בין 2 ל3 מטר</t>
  </si>
  <si>
    <t>חפירה / חציבה למבנים תת קרקעים / שוחות מגופים / מכלי ניקוזים וכד' לעומק בין 2 מ' ועד 3 מטרים.</t>
  </si>
  <si>
    <t>6.1.06</t>
  </si>
  <si>
    <t>WE010019</t>
  </si>
  <si>
    <t>הידוק רגיל</t>
  </si>
  <si>
    <t>הידוק רגיל של שתית או פני קרקע טבעיים</t>
  </si>
  <si>
    <t>מ2</t>
  </si>
  <si>
    <t>6.1.19</t>
  </si>
  <si>
    <t>WE010023</t>
  </si>
  <si>
    <t>פינוי עודפי קרקע לא מזוהמת בשטח המתקן</t>
  </si>
  <si>
    <t>העמסה,הובלה,מיון,פינוי של עודפי קרקע לא מזוהמת בתוך המתקן</t>
  </si>
  <si>
    <t>6.1.18</t>
  </si>
  <si>
    <t>WE010041</t>
  </si>
  <si>
    <t>ביצוע מילוי חוזר מחומר מקומי ו/ או נברר מהודק בשכבות 20ס"מ</t>
  </si>
  <si>
    <t>ביצוע מילוי חוזר מחומר מקומי ו/ או נברר מהודק בשכבות 20 ס"מ (אחרי ההידוק) לדרגת הידוק %98 עד %100 מהצפיפות המקסימלית</t>
  </si>
  <si>
    <t>6.1.341</t>
  </si>
  <si>
    <t>WE020007</t>
  </si>
  <si>
    <t>מרצפי בטון עובי עד 25 ס''מ</t>
  </si>
  <si>
    <t>מרצפי בטון ב- 30, דרגת חשיפה 6, יצוקים על מצע או קרקע בעובי עד 25 ס''מ</t>
  </si>
  <si>
    <t>6.1.29</t>
  </si>
  <si>
    <t>WE020064</t>
  </si>
  <si>
    <t>מוטות פלדה עגולים מצולעים בכל הקטרים לזיון בטון.</t>
  </si>
  <si>
    <t>טון</t>
  </si>
  <si>
    <t>6.1.86</t>
  </si>
  <si>
    <t>WE020066</t>
  </si>
  <si>
    <t>אספקה, התקנה בבטון של צינורות, פרופילים, פלטות עיגון.</t>
  </si>
  <si>
    <t>פקת פרופילי פלדה, צינורות פחים מגולוונים חיתוך עיבוד וריתוך של ''ווי עיגון'' האלמנטים בבטון, כולל כל עבודות העזר הנדרשות</t>
  </si>
  <si>
    <t>ק'ג</t>
  </si>
  <si>
    <t>6.1.88</t>
  </si>
  <si>
    <t>WE060010</t>
  </si>
  <si>
    <t>אספקה, פיזור והידוק מצע סוג א</t>
  </si>
  <si>
    <t>אספקה ופיזור מצע סוג א' מהודק בשכבות של 20 ס''מ לדרגת הידוק 98%.</t>
  </si>
  <si>
    <t>6.3.10</t>
  </si>
  <si>
    <t>WE060006</t>
  </si>
  <si>
    <t>שאיבת עפר ואיתור תשתיות תת-קרקעיות מדידת מפלס מיקום וכסוי.</t>
  </si>
  <si>
    <t>שאיבת עפר לגילוי תשתית תת קרקעית,כולל הציוד, המכשור וכוח האדם הנדרש, מדידה ע''י מודד מוסמך וכסוי החפירה בקרקע מקומית.</t>
  </si>
  <si>
    <t>CMP</t>
  </si>
  <si>
    <t>6.3.06</t>
  </si>
  <si>
    <t>WE040013</t>
  </si>
  <si>
    <t>אבן גן</t>
  </si>
  <si>
    <t>אבן גן במידות 10/20/100 לרבות יסוד ומשענת בטון, גוון אפור.</t>
  </si>
  <si>
    <t>מטר</t>
  </si>
  <si>
    <t>6.1.111</t>
  </si>
  <si>
    <t>WE040075</t>
  </si>
  <si>
    <t>התקנה מחדש של אבן מדרכה 45/45 מפרוק</t>
  </si>
  <si>
    <t>התקנה מחדש של אן מדרכה 45/45 מפרוק  כולל תשתית מצע חול</t>
  </si>
  <si>
    <t>6.1.478</t>
  </si>
  <si>
    <t>WE250044</t>
  </si>
  <si>
    <t>פרוק של אבן מדרכה 45/45 ניקוי ואחסון זמני</t>
  </si>
  <si>
    <t>6.1.477</t>
  </si>
  <si>
    <t>WE050002</t>
  </si>
  <si>
    <t>קונסטרקציית פלדה ממשקל של 2,000 עד 5,000 ק''ג</t>
  </si>
  <si>
    <t>קונסטרוקציית פלדה מפרופילים, פחי קשר, פחי עיגון ברגים ואומים מגולוונים לכמות מעל 2 טון ועד 5 טון.</t>
  </si>
  <si>
    <t>6.1.126</t>
  </si>
  <si>
    <t>WE050007</t>
  </si>
  <si>
    <t>סיכוך גגות בפח איסכורית</t>
  </si>
  <si>
    <t>סיכוך גגות בלוחות איסכורית בעובי 0.6 מ''מ, גל גובה 38 מ''מ, מגולוון וצבוע לרבות אביזרי חיבור ואיטום</t>
  </si>
  <si>
    <t>6.1.131</t>
  </si>
  <si>
    <t>WE050020</t>
  </si>
  <si>
    <t>צביעה של קונסוטרוקציית פלדה שחורה</t>
  </si>
  <si>
    <t>ניקוי אברסיבי וצביעה במערכת אפוקסי בהתאם למפרט.</t>
  </si>
  <si>
    <t>6.1.144</t>
  </si>
  <si>
    <t>WE070016</t>
  </si>
  <si>
    <t>הרכבת מגופים עד ASA 300</t>
  </si>
  <si>
    <t>הרכבת מגופים ואביזרים מאוגנים עד ASA 300.</t>
  </si>
  <si>
    <t>ID</t>
  </si>
  <si>
    <t>6.2.16</t>
  </si>
  <si>
    <t>WE070011</t>
  </si>
  <si>
    <t>פרוק מגופים עד וכולל ASA 300</t>
  </si>
  <si>
    <t>פרוק מגופים ואביזרים מאוגנים עד וכולל ASA 300</t>
  </si>
  <si>
    <t>6.2.11</t>
  </si>
  <si>
    <t>WE090026</t>
  </si>
  <si>
    <t>מחפר אופני.</t>
  </si>
  <si>
    <t>מחפר אופני עם פטיש הידראולי כף 40, 60 כדוגמת JCB 4 או ש''ע כולל הובלה ומפעיל.</t>
  </si>
  <si>
    <t>יום</t>
  </si>
  <si>
    <t>6.5.46</t>
  </si>
  <si>
    <t>WE100001</t>
  </si>
  <si>
    <t>מנהל עבודה</t>
  </si>
  <si>
    <t>ש'ע</t>
  </si>
  <si>
    <t>6.5.21</t>
  </si>
  <si>
    <t>WE100004</t>
  </si>
  <si>
    <t>רתך מקצועי</t>
  </si>
  <si>
    <t>רתך מקצועי כולל רתכת ואלקטרודות</t>
  </si>
  <si>
    <t>6.5.24</t>
  </si>
  <si>
    <t>WE100005</t>
  </si>
  <si>
    <t>רתך עוזר</t>
  </si>
  <si>
    <t>רתך עוזר כולל ציוד</t>
  </si>
  <si>
    <t>6.5.25</t>
  </si>
  <si>
    <t>WE100003</t>
  </si>
  <si>
    <t>פועל בנין פשוט</t>
  </si>
  <si>
    <t>פועל בנין פשוט כולל כלים ידנים</t>
  </si>
  <si>
    <t>6.5.23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</si>
</sst>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workbookViewId="0">
      <selection activeCell="C7" sqref="C7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עבודות להתקנת שוחה למגוף 269 בקמ"ד אשדוד</v>
      </c>
      <c r="B2" s="5"/>
      <c r="C2" s="5" t="str">
        <f>IF(DataSheet!B2&lt;&gt;0,DataSheet!B2,"")</f>
        <v>PD26000559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">
      <c r="A5" s="5" t="str">
        <f>IF(DataSheet!A6&lt;&gt;0,DataSheet!A6,"")</f>
        <v>WE010005</v>
      </c>
      <c r="B5" s="4" t="str">
        <f>IF(DataSheet!D6&lt;&gt;0,DataSheet!D6,"")</f>
        <v>חפירה למבנים תת קרקעים עד 2 מטר</v>
      </c>
      <c r="C5" s="4" t="str">
        <f>IF(DataSheet!E6&lt;&gt;0,DataSheet!E6,"")</f>
        <v>חפירה / חציבה למבנים תת קרקעים / שוחות מגופים / מכלי ניקוזים וכד' לעומק שאינו עולה על 2 מטרים</v>
      </c>
      <c r="D5" s="5" t="str">
        <f>IF(A5="","",IF(DataSheet!J6=0,"פריט ללא הבהרה",DataSheet!J6))</f>
        <v>6.1.05</v>
      </c>
      <c r="E5">
        <f>IF(DataSheet!B6&lt;&gt;0,DataSheet!B6,"")</f>
        <v>60</v>
      </c>
      <c r="F5" t="str">
        <f>IF(DataSheet!F6&lt;&gt;0,DataSheet!F6,"")</f>
        <v>מ3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WE010006</v>
      </c>
      <c r="B6" s="4" t="str">
        <f>IF(DataSheet!D7&lt;&gt;0,DataSheet!D7,"")</f>
        <v>חפירה למבנים תת קרקעים בין 2 ל3 מטר</v>
      </c>
      <c r="C6" s="4" t="str">
        <f>IF(DataSheet!E7&lt;&gt;0,DataSheet!E7,"")</f>
        <v>חפירה / חציבה למבנים תת קרקעים / שוחות מגופים / מכלי ניקוזים וכד' לעומק בין 2 מ' ועד 3 מטרים.</v>
      </c>
      <c r="D6" s="5" t="str">
        <f>IF(A6="","",IF(DataSheet!J7=0,"פריט ללא הבהרה",DataSheet!J7))</f>
        <v>6.1.06</v>
      </c>
      <c r="E6">
        <f>IF(DataSheet!B7&lt;&gt;0,DataSheet!B7,"")</f>
        <v>30</v>
      </c>
      <c r="F6" t="str">
        <f>IF(DataSheet!F7&lt;&gt;0,DataSheet!F7,"")</f>
        <v>מ3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>WE010019</v>
      </c>
      <c r="B7" s="4" t="str">
        <f>IF(DataSheet!D8&lt;&gt;0,DataSheet!D8,"")</f>
        <v>הידוק רגיל</v>
      </c>
      <c r="C7" s="4" t="str">
        <f>IF(DataSheet!E8&lt;&gt;0,DataSheet!E8,"")</f>
        <v>הידוק רגיל של שתית או פני קרקע טבעיים</v>
      </c>
      <c r="D7" s="5" t="str">
        <f>IF(A7="","",IF(DataSheet!J8=0,"פריט ללא הבהרה",DataSheet!J8))</f>
        <v>6.1.19</v>
      </c>
      <c r="E7">
        <f>IF(DataSheet!B8&lt;&gt;0,DataSheet!B8,"")</f>
        <v>20</v>
      </c>
      <c r="F7" t="str">
        <f>IF(DataSheet!F8&lt;&gt;0,DataSheet!F8,"")</f>
        <v>מ2</v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>WE010023</v>
      </c>
      <c r="B8" s="4" t="str">
        <f>IF(DataSheet!D9&lt;&gt;0,DataSheet!D9,"")</f>
        <v>פינוי עודפי קרקע לא מזוהמת בשטח המתקן</v>
      </c>
      <c r="C8" s="4" t="str">
        <f>IF(DataSheet!E9&lt;&gt;0,DataSheet!E9,"")</f>
        <v>העמסה,הובלה,מיון,פינוי של עודפי קרקע לא מזוהמת בתוך המתקן</v>
      </c>
      <c r="D8" s="5" t="str">
        <f>IF(A8="","",IF(DataSheet!J9=0,"פריט ללא הבהרה",DataSheet!J9))</f>
        <v>6.1.18</v>
      </c>
      <c r="E8">
        <f>IF(DataSheet!B9&lt;&gt;0,DataSheet!B9,"")</f>
        <v>25</v>
      </c>
      <c r="F8" t="str">
        <f>IF(DataSheet!F9&lt;&gt;0,DataSheet!F9,"")</f>
        <v>מ3</v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>WE010041</v>
      </c>
      <c r="B9" s="4" t="str">
        <f>IF(DataSheet!D10&lt;&gt;0,DataSheet!D10,"")</f>
        <v>ביצוע מילוי חוזר מחומר מקומי ו/ או נברר מהודק בשכבות 20ס"מ</v>
      </c>
      <c r="C9" s="4" t="str">
        <f>IF(DataSheet!E10&lt;&gt;0,DataSheet!E10,"")</f>
        <v>ביצוע מילוי חוזר מחומר מקומי ו/ או נברר מהודק בשכבות 20 ס"מ (אחרי ההידוק) לדרגת הידוק %98 עד %100 מהצפיפות המקסימלית</v>
      </c>
      <c r="D9" s="5" t="str">
        <f>IF(A9="","",IF(DataSheet!J10=0,"פריט ללא הבהרה",DataSheet!J10))</f>
        <v>6.1.341</v>
      </c>
      <c r="E9">
        <f>IF(DataSheet!B10&lt;&gt;0,DataSheet!B10,"")</f>
        <v>120</v>
      </c>
      <c r="F9" t="str">
        <f>IF(DataSheet!F10&lt;&gt;0,DataSheet!F10,"")</f>
        <v>מ3</v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>WE020007</v>
      </c>
      <c r="B10" s="4" t="str">
        <f>IF(DataSheet!D11&lt;&gt;0,DataSheet!D11,"")</f>
        <v>מרצפי בטון עובי עד 25 ס''מ</v>
      </c>
      <c r="C10" s="4" t="str">
        <f>IF(DataSheet!E11&lt;&gt;0,DataSheet!E11,"")</f>
        <v>מרצפי בטון ב- 30, דרגת חשיפה 6, יצוקים על מצע או קרקע בעובי עד 25 ס''מ</v>
      </c>
      <c r="D10" s="5" t="str">
        <f>IF(A10="","",IF(DataSheet!J11=0,"פריט ללא הבהרה",DataSheet!J11))</f>
        <v>6.1.29</v>
      </c>
      <c r="E10">
        <f>IF(DataSheet!B11&lt;&gt;0,DataSheet!B11,"")</f>
        <v>8</v>
      </c>
      <c r="F10" t="str">
        <f>IF(DataSheet!F11&lt;&gt;0,DataSheet!F11,"")</f>
        <v>מ2</v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>WE020064</v>
      </c>
      <c r="B11" s="4" t="str">
        <f>IF(DataSheet!D12&lt;&gt;0,DataSheet!D12,"")</f>
        <v>מוטות פלדה עגולים מצולעים בכל הקטרים לזיון בטון.</v>
      </c>
      <c r="C11" s="4" t="str">
        <f>IF(DataSheet!E12&lt;&gt;0,DataSheet!E12,"")</f>
        <v>מוטות פלדה עגולים מצולעים בכל הקטרים לזיון בטון.</v>
      </c>
      <c r="D11" s="5" t="str">
        <f>IF(A11="","",IF(DataSheet!J12=0,"פריט ללא הבהרה",DataSheet!J12))</f>
        <v>6.1.86</v>
      </c>
      <c r="E11">
        <f>IF(DataSheet!B12&lt;&gt;0,DataSheet!B12,"")</f>
        <v>0.2</v>
      </c>
      <c r="F11" t="str">
        <f>IF(DataSheet!F12&lt;&gt;0,DataSheet!F12,"")</f>
        <v>טון</v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>WE020066</v>
      </c>
      <c r="B12" s="4" t="str">
        <f>IF(DataSheet!D13&lt;&gt;0,DataSheet!D13,"")</f>
        <v>אספקה, התקנה בבטון של צינורות, פרופילים, פלטות עיגון.</v>
      </c>
      <c r="C12" s="4" t="str">
        <f>IF(DataSheet!E13&lt;&gt;0,DataSheet!E13,"")</f>
        <v>פקת פרופילי פלדה, צינורות פחים מגולוונים חיתוך עיבוד וריתוך של ''ווי עיגון'' האלמנטים בבטון, כולל כל עבודות העזר הנדרשות</v>
      </c>
      <c r="D12" s="5" t="str">
        <f>IF(A12="","",IF(DataSheet!J13=0,"פריט ללא הבהרה",DataSheet!J13))</f>
        <v>6.1.88</v>
      </c>
      <c r="E12">
        <f>IF(DataSheet!B13&lt;&gt;0,DataSheet!B13,"")</f>
        <v>10</v>
      </c>
      <c r="F12" t="str">
        <f>IF(DataSheet!F13&lt;&gt;0,DataSheet!F13,"")</f>
        <v>ק'ג</v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>WE060010</v>
      </c>
      <c r="B13" s="4" t="str">
        <f>IF(DataSheet!D14&lt;&gt;0,DataSheet!D14,"")</f>
        <v>אספקה, פיזור והידוק מצע סוג א</v>
      </c>
      <c r="C13" s="4" t="str">
        <f>IF(DataSheet!E14&lt;&gt;0,DataSheet!E14,"")</f>
        <v>אספקה ופיזור מצע סוג א' מהודק בשכבות של 20 ס''מ לדרגת הידוק 98%.</v>
      </c>
      <c r="D13" s="5" t="str">
        <f>IF(A13="","",IF(DataSheet!J14=0,"פריט ללא הבהרה",DataSheet!J14))</f>
        <v>6.3.10</v>
      </c>
      <c r="E13">
        <f>IF(DataSheet!B14&lt;&gt;0,DataSheet!B14,"")</f>
        <v>5</v>
      </c>
      <c r="F13" t="str">
        <f>IF(DataSheet!F14&lt;&gt;0,DataSheet!F14,"")</f>
        <v>מ3</v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>WE060006</v>
      </c>
      <c r="B14" s="4" t="str">
        <f>IF(DataSheet!D15&lt;&gt;0,DataSheet!D15,"")</f>
        <v>שאיבת עפר ואיתור תשתיות תת-קרקעיות מדידת מפלס מיקום וכסוי.</v>
      </c>
      <c r="C14" s="4" t="str">
        <f>IF(DataSheet!E15&lt;&gt;0,DataSheet!E15,"")</f>
        <v>שאיבת עפר לגילוי תשתית תת קרקעית,כולל הציוד, המכשור וכוח האדם הנדרש, מדידה ע''י מודד מוסמך וכסוי החפירה בקרקע מקומית.</v>
      </c>
      <c r="D14" s="5" t="str">
        <f>IF(A14="","",IF(DataSheet!J15=0,"פריט ללא הבהרה",DataSheet!J15))</f>
        <v>6.3.06</v>
      </c>
      <c r="E14">
        <f>IF(DataSheet!B15&lt;&gt;0,DataSheet!B15,"")</f>
        <v>2</v>
      </c>
      <c r="F14" t="str">
        <f>IF(DataSheet!F15&lt;&gt;0,DataSheet!F15,"")</f>
        <v>CMP</v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>WE040013</v>
      </c>
      <c r="B15" s="4" t="str">
        <f>IF(DataSheet!D16&lt;&gt;0,DataSheet!D16,"")</f>
        <v>אבן גן</v>
      </c>
      <c r="C15" s="4" t="str">
        <f>IF(DataSheet!E16&lt;&gt;0,DataSheet!E16,"")</f>
        <v>אבן גן במידות 10/20/100 לרבות יסוד ומשענת בטון, גוון אפור.</v>
      </c>
      <c r="D15" s="5" t="str">
        <f>IF(A15="","",IF(DataSheet!J16=0,"פריט ללא הבהרה",DataSheet!J16))</f>
        <v>6.1.111</v>
      </c>
      <c r="E15">
        <f>IF(DataSheet!B16&lt;&gt;0,DataSheet!B16,"")</f>
        <v>15</v>
      </c>
      <c r="F15" t="str">
        <f>IF(DataSheet!F16&lt;&gt;0,DataSheet!F16,"")</f>
        <v>מטר</v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>WE040075</v>
      </c>
      <c r="B16" s="4" t="str">
        <f>IF(DataSheet!D17&lt;&gt;0,DataSheet!D17,"")</f>
        <v>התקנה מחדש של אבן מדרכה 45/45 מפרוק</v>
      </c>
      <c r="C16" s="4" t="str">
        <f>IF(DataSheet!E17&lt;&gt;0,DataSheet!E17,"")</f>
        <v>התקנה מחדש של אן מדרכה 45/45 מפרוק  כולל תשתית מצע חול</v>
      </c>
      <c r="D16" s="5" t="str">
        <f>IF(A16="","",IF(DataSheet!J17=0,"פריט ללא הבהרה",DataSheet!J17))</f>
        <v>6.1.478</v>
      </c>
      <c r="E16">
        <f>IF(DataSheet!B17&lt;&gt;0,DataSheet!B17,"")</f>
        <v>12</v>
      </c>
      <c r="F16" t="str">
        <f>IF(DataSheet!F17&lt;&gt;0,DataSheet!F17,"")</f>
        <v>מ2</v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>WE250044</v>
      </c>
      <c r="B17" s="4" t="str">
        <f>IF(DataSheet!D18&lt;&gt;0,DataSheet!D18,"")</f>
        <v>פרוק של אבן מדרכה 45/45 ניקוי ואחסון זמני</v>
      </c>
      <c r="C17" s="4" t="str">
        <f>IF(DataSheet!E18&lt;&gt;0,DataSheet!E18,"")</f>
        <v>פרוק של אבן מדרכה 45/45 ניקוי ואחסון זמני</v>
      </c>
      <c r="D17" s="5" t="str">
        <f>IF(A17="","",IF(DataSheet!J18=0,"פריט ללא הבהרה",DataSheet!J18))</f>
        <v>6.1.477</v>
      </c>
      <c r="E17">
        <f>IF(DataSheet!B18&lt;&gt;0,DataSheet!B18,"")</f>
        <v>12</v>
      </c>
      <c r="F17" t="str">
        <f>IF(DataSheet!F18&lt;&gt;0,DataSheet!F18,"")</f>
        <v>מ2</v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>WE050002</v>
      </c>
      <c r="B18" s="4" t="str">
        <f>IF(DataSheet!D19&lt;&gt;0,DataSheet!D19,"")</f>
        <v>קונסטרקציית פלדה ממשקל של 2,000 עד 5,000 ק''ג</v>
      </c>
      <c r="C18" s="4" t="str">
        <f>IF(DataSheet!E19&lt;&gt;0,DataSheet!E19,"")</f>
        <v>קונסטרוקציית פלדה מפרופילים, פחי קשר, פחי עיגון ברגים ואומים מגולוונים לכמות מעל 2 טון ועד 5 טון.</v>
      </c>
      <c r="D18" s="5" t="str">
        <f>IF(A18="","",IF(DataSheet!J19=0,"פריט ללא הבהרה",DataSheet!J19))</f>
        <v>6.1.126</v>
      </c>
      <c r="E18">
        <f>IF(DataSheet!B19&lt;&gt;0,DataSheet!B19,"")</f>
        <v>4000</v>
      </c>
      <c r="F18" t="str">
        <f>IF(DataSheet!F19&lt;&gt;0,DataSheet!F19,"")</f>
        <v>ק'ג</v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>WE050007</v>
      </c>
      <c r="B19" s="4" t="str">
        <f>IF(DataSheet!D20&lt;&gt;0,DataSheet!D20,"")</f>
        <v>סיכוך גגות בפח איסכורית</v>
      </c>
      <c r="C19" s="4" t="str">
        <f>IF(DataSheet!E20&lt;&gt;0,DataSheet!E20,"")</f>
        <v>סיכוך גגות בלוחות איסכורית בעובי 0.6 מ''מ, גל גובה 38 מ''מ, מגולוון וצבוע לרבות אביזרי חיבור ואיטום</v>
      </c>
      <c r="D19" s="5" t="str">
        <f>IF(A19="","",IF(DataSheet!J20=0,"פריט ללא הבהרה",DataSheet!J20))</f>
        <v>6.1.131</v>
      </c>
      <c r="E19">
        <f>IF(DataSheet!B20&lt;&gt;0,DataSheet!B20,"")</f>
        <v>10</v>
      </c>
      <c r="F19" t="str">
        <f>IF(DataSheet!F20&lt;&gt;0,DataSheet!F20,"")</f>
        <v>מ2</v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>WE050020</v>
      </c>
      <c r="B20" s="4" t="str">
        <f>IF(DataSheet!D21&lt;&gt;0,DataSheet!D21,"")</f>
        <v>צביעה של קונסוטרוקציית פלדה שחורה</v>
      </c>
      <c r="C20" s="4" t="str">
        <f>IF(DataSheet!E21&lt;&gt;0,DataSheet!E21,"")</f>
        <v>ניקוי אברסיבי וצביעה במערכת אפוקסי בהתאם למפרט.</v>
      </c>
      <c r="D20" s="5" t="str">
        <f>IF(A20="","",IF(DataSheet!J21=0,"פריט ללא הבהרה",DataSheet!J21))</f>
        <v>6.1.144</v>
      </c>
      <c r="E20">
        <f>IF(DataSheet!B21&lt;&gt;0,DataSheet!B21,"")</f>
        <v>4000</v>
      </c>
      <c r="F20" t="str">
        <f>IF(DataSheet!F21&lt;&gt;0,DataSheet!F21,"")</f>
        <v>ק'ג</v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>WE070016</v>
      </c>
      <c r="B21" s="4" t="str">
        <f>IF(DataSheet!D22&lt;&gt;0,DataSheet!D22,"")</f>
        <v>הרכבת מגופים עד ASA 300</v>
      </c>
      <c r="C21" s="4" t="str">
        <f>IF(DataSheet!E22&lt;&gt;0,DataSheet!E22,"")</f>
        <v>הרכבת מגופים ואביזרים מאוגנים עד ASA 300.</v>
      </c>
      <c r="D21" s="5" t="str">
        <f>IF(A21="","",IF(DataSheet!J22=0,"פריט ללא הבהרה",DataSheet!J22))</f>
        <v>6.2.16</v>
      </c>
      <c r="E21">
        <f>IF(DataSheet!B22&lt;&gt;0,DataSheet!B22,"")</f>
        <v>12</v>
      </c>
      <c r="F21" t="str">
        <f>IF(DataSheet!F22&lt;&gt;0,DataSheet!F22,"")</f>
        <v>ID</v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>WE070011</v>
      </c>
      <c r="B22" s="4" t="str">
        <f>IF(DataSheet!D23&lt;&gt;0,DataSheet!D23,"")</f>
        <v>פרוק מגופים עד וכולל ASA 300</v>
      </c>
      <c r="C22" s="4" t="str">
        <f>IF(DataSheet!E23&lt;&gt;0,DataSheet!E23,"")</f>
        <v>פרוק מגופים ואביזרים מאוגנים עד וכולל ASA 300</v>
      </c>
      <c r="D22" s="5" t="str">
        <f>IF(A22="","",IF(DataSheet!J23=0,"פריט ללא הבהרה",DataSheet!J23))</f>
        <v>6.2.11</v>
      </c>
      <c r="E22">
        <f>IF(DataSheet!B23&lt;&gt;0,DataSheet!B23,"")</f>
        <v>12</v>
      </c>
      <c r="F22" t="str">
        <f>IF(DataSheet!F23&lt;&gt;0,DataSheet!F23,"")</f>
        <v>ID</v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>WE090026</v>
      </c>
      <c r="B23" s="4" t="str">
        <f>IF(DataSheet!D24&lt;&gt;0,DataSheet!D24,"")</f>
        <v>מחפר אופני.</v>
      </c>
      <c r="C23" s="4" t="str">
        <f>IF(DataSheet!E24&lt;&gt;0,DataSheet!E24,"")</f>
        <v>מחפר אופני עם פטיש הידראולי כף 40, 60 כדוגמת JCB 4 או ש''ע כולל הובלה ומפעיל.</v>
      </c>
      <c r="D23" s="5" t="str">
        <f>IF(A23="","",IF(DataSheet!J24=0,"פריט ללא הבהרה",DataSheet!J24))</f>
        <v>6.5.46</v>
      </c>
      <c r="E23">
        <f>IF(DataSheet!B24&lt;&gt;0,DataSheet!B24,"")</f>
        <v>2</v>
      </c>
      <c r="F23" t="str">
        <f>IF(DataSheet!F24&lt;&gt;0,DataSheet!F24,"")</f>
        <v>יום</v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>WE100001</v>
      </c>
      <c r="B24" s="4" t="str">
        <f>IF(DataSheet!D25&lt;&gt;0,DataSheet!D25,"")</f>
        <v>מנהל עבודה</v>
      </c>
      <c r="C24" s="4" t="str">
        <f>IF(DataSheet!E25&lt;&gt;0,DataSheet!E25,"")</f>
        <v>מנהל עבודה</v>
      </c>
      <c r="D24" s="5" t="str">
        <f>IF(A24="","",IF(DataSheet!J25=0,"פריט ללא הבהרה",DataSheet!J25))</f>
        <v>6.5.21</v>
      </c>
      <c r="E24">
        <f>IF(DataSheet!B25&lt;&gt;0,DataSheet!B25,"")</f>
        <v>20</v>
      </c>
      <c r="F24" t="str">
        <f>IF(DataSheet!F25&lt;&gt;0,DataSheet!F25,"")</f>
        <v>ש'ע</v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>WE100004</v>
      </c>
      <c r="B25" s="4" t="str">
        <f>IF(DataSheet!D26&lt;&gt;0,DataSheet!D26,"")</f>
        <v>רתך מקצועי</v>
      </c>
      <c r="C25" s="4" t="str">
        <f>IF(DataSheet!E26&lt;&gt;0,DataSheet!E26,"")</f>
        <v>רתך מקצועי כולל רתכת ואלקטרודות</v>
      </c>
      <c r="D25" s="5" t="str">
        <f>IF(A25="","",IF(DataSheet!J26=0,"פריט ללא הבהרה",DataSheet!J26))</f>
        <v>6.5.24</v>
      </c>
      <c r="E25">
        <f>IF(DataSheet!B26&lt;&gt;0,DataSheet!B26,"")</f>
        <v>30</v>
      </c>
      <c r="F25" t="str">
        <f>IF(DataSheet!F26&lt;&gt;0,DataSheet!F26,"")</f>
        <v>ש'ע</v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>WE100005</v>
      </c>
      <c r="B26" s="4" t="str">
        <f>IF(DataSheet!D27&lt;&gt;0,DataSheet!D27,"")</f>
        <v>רתך עוזר</v>
      </c>
      <c r="C26" s="4" t="str">
        <f>IF(DataSheet!E27&lt;&gt;0,DataSheet!E27,"")</f>
        <v>רתך עוזר כולל ציוד</v>
      </c>
      <c r="D26" s="5" t="str">
        <f>IF(A26="","",IF(DataSheet!J27=0,"פריט ללא הבהרה",DataSheet!J27))</f>
        <v>6.5.25</v>
      </c>
      <c r="E26">
        <f>IF(DataSheet!B27&lt;&gt;0,DataSheet!B27,"")</f>
        <v>30</v>
      </c>
      <c r="F26" t="str">
        <f>IF(DataSheet!F27&lt;&gt;0,DataSheet!F27,"")</f>
        <v>ש'ע</v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>WE100003</v>
      </c>
      <c r="B27" s="4" t="str">
        <f>IF(DataSheet!D28&lt;&gt;0,DataSheet!D28,"")</f>
        <v>פועל בנין פשוט</v>
      </c>
      <c r="C27" s="4" t="str">
        <f>IF(DataSheet!E28&lt;&gt;0,DataSheet!E28,"")</f>
        <v>פועל בנין פשוט כולל כלים ידנים</v>
      </c>
      <c r="D27" s="5" t="str">
        <f>IF(A27="","",IF(DataSheet!J28=0,"פריט ללא הבהרה",DataSheet!J28))</f>
        <v>6.5.23</v>
      </c>
      <c r="E27">
        <f>IF(DataSheet!B28&lt;&gt;0,DataSheet!B28,"")</f>
        <v>30</v>
      </c>
      <c r="F27" t="str">
        <f>IF(DataSheet!F28&lt;&gt;0,DataSheet!F28,"")</f>
        <v>ש'ע</v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/>
      </c>
      <c r="B28" s="4" t="str">
        <f>IF(DataSheet!D29&lt;&gt;0,DataSheet!D29,"")</f>
        <v/>
      </c>
      <c r="C28" s="4" t="str">
        <f>IF(DataSheet!E29&lt;&gt;0,DataSheet!E29,"")</f>
        <v/>
      </c>
      <c r="D28" s="5" t="str">
        <f>IF(A28="","",IF(DataSheet!J29=0,"פריט ללא הבהרה",DataSheet!J29))</f>
        <v/>
      </c>
      <c r="E28" t="str">
        <f>IF(DataSheet!B29&lt;&gt;0,DataSheet!B29,"")</f>
        <v/>
      </c>
      <c r="F28" t="str">
        <f>IF(DataSheet!F29&lt;&gt;0,DataSheet!F29,"")</f>
        <v/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/>
      </c>
      <c r="B29" s="4" t="str">
        <f>IF(DataSheet!D30&lt;&gt;0,DataSheet!D30,"")</f>
        <v/>
      </c>
      <c r="C29" s="4" t="str">
        <f>IF(DataSheet!E30&lt;&gt;0,DataSheet!E30,"")</f>
        <v/>
      </c>
      <c r="D29" s="5" t="str">
        <f>IF(A29="","",IF(DataSheet!J30=0,"פריט ללא הבהרה",DataSheet!J30))</f>
        <v/>
      </c>
      <c r="E29" t="str">
        <f>IF(DataSheet!B30&lt;&gt;0,DataSheet!B30,"")</f>
        <v/>
      </c>
      <c r="F29" t="str">
        <f>IF(DataSheet!F30&lt;&gt;0,DataSheet!F30,"")</f>
        <v/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/>
      </c>
      <c r="B30" s="4" t="str">
        <f>IF(DataSheet!D31&lt;&gt;0,DataSheet!D31,"")</f>
        <v/>
      </c>
      <c r="C30" s="4" t="str">
        <f>IF(DataSheet!E31&lt;&gt;0,DataSheet!E31,"")</f>
        <v/>
      </c>
      <c r="D30" s="5" t="str">
        <f>IF(A30="","",IF(DataSheet!J31=0,"פריט ללא הבהרה",DataSheet!J31))</f>
        <v/>
      </c>
      <c r="E30" t="str">
        <f>IF(DataSheet!B31&lt;&gt;0,DataSheet!B31,"")</f>
        <v/>
      </c>
      <c r="F30" t="str">
        <f>IF(DataSheet!F31&lt;&gt;0,DataSheet!F31,"")</f>
        <v/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/>
      </c>
      <c r="B31" s="4" t="str">
        <f>IF(DataSheet!D32&lt;&gt;0,DataSheet!D32,"")</f>
        <v/>
      </c>
      <c r="C31" s="4" t="str">
        <f>IF(DataSheet!E32&lt;&gt;0,DataSheet!E32,"")</f>
        <v/>
      </c>
      <c r="D31" s="5" t="str">
        <f>IF(A31="","",IF(DataSheet!J32=0,"פריט ללא הבהרה",DataSheet!J32))</f>
        <v/>
      </c>
      <c r="E31" t="str">
        <f>IF(DataSheet!B32&lt;&gt;0,DataSheet!B32,"")</f>
        <v/>
      </c>
      <c r="F31" t="str">
        <f>IF(DataSheet!F32&lt;&gt;0,DataSheet!F32,"")</f>
        <v/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/>
      </c>
      <c r="B32" s="4" t="str">
        <f>IF(DataSheet!D33&lt;&gt;0,DataSheet!D33,"")</f>
        <v/>
      </c>
      <c r="C32" s="4" t="str">
        <f>IF(DataSheet!E33&lt;&gt;0,DataSheet!E33,"")</f>
        <v/>
      </c>
      <c r="D32" s="5" t="str">
        <f>IF(A32="","",IF(DataSheet!J33=0,"פריט ללא הבהרה",DataSheet!J33))</f>
        <v/>
      </c>
      <c r="E32" t="str">
        <f>IF(DataSheet!B33&lt;&gt;0,DataSheet!B33,"")</f>
        <v/>
      </c>
      <c r="F32" t="str">
        <f>IF(DataSheet!F33&lt;&gt;0,DataSheet!F33,"")</f>
        <v/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/>
      </c>
      <c r="B33" s="4" t="str">
        <f>IF(DataSheet!D34&lt;&gt;0,DataSheet!D34,"")</f>
        <v/>
      </c>
      <c r="C33" s="4" t="str">
        <f>IF(DataSheet!E34&lt;&gt;0,DataSheet!E34,"")</f>
        <v/>
      </c>
      <c r="D33" s="5" t="str">
        <f>IF(A33="","",IF(DataSheet!J34=0,"פריט ללא הבהרה",DataSheet!J34))</f>
        <v/>
      </c>
      <c r="E33" t="str">
        <f>IF(DataSheet!B34&lt;&gt;0,DataSheet!B34,"")</f>
        <v/>
      </c>
      <c r="F33" t="str">
        <f>IF(DataSheet!F34&lt;&gt;0,DataSheet!F34,"")</f>
        <v/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/>
      </c>
      <c r="B34" s="4" t="str">
        <f>IF(DataSheet!D35&lt;&gt;0,DataSheet!D35,"")</f>
        <v/>
      </c>
      <c r="C34" s="4" t="str">
        <f>IF(DataSheet!E35&lt;&gt;0,DataSheet!E35,"")</f>
        <v/>
      </c>
      <c r="D34" s="5" t="str">
        <f>IF(A34="","",IF(DataSheet!J35=0,"פריט ללא הבהרה",DataSheet!J35))</f>
        <v/>
      </c>
      <c r="E34" t="str">
        <f>IF(DataSheet!B35&lt;&gt;0,DataSheet!B35,"")</f>
        <v/>
      </c>
      <c r="F34" t="str">
        <f>IF(DataSheet!F35&lt;&gt;0,DataSheet!F35,"")</f>
        <v/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/>
      </c>
      <c r="B35" s="4" t="str">
        <f>IF(DataSheet!D36&lt;&gt;0,DataSheet!D36,"")</f>
        <v/>
      </c>
      <c r="C35" s="4" t="str">
        <f>IF(DataSheet!E36&lt;&gt;0,DataSheet!E36,"")</f>
        <v/>
      </c>
      <c r="D35" s="5" t="str">
        <f>IF(A35="","",IF(DataSheet!J36=0,"פריט ללא הבהרה",DataSheet!J36))</f>
        <v/>
      </c>
      <c r="E35" t="str">
        <f>IF(DataSheet!B36&lt;&gt;0,DataSheet!B36,"")</f>
        <v/>
      </c>
      <c r="F35" t="str">
        <f>IF(DataSheet!F36&lt;&gt;0,DataSheet!F36,"")</f>
        <v/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/>
      </c>
      <c r="B36" s="4" t="str">
        <f>IF(DataSheet!D37&lt;&gt;0,DataSheet!D37,"")</f>
        <v/>
      </c>
      <c r="C36" s="4" t="str">
        <f>IF(DataSheet!E37&lt;&gt;0,DataSheet!E37,"")</f>
        <v/>
      </c>
      <c r="D36" s="5" t="str">
        <f>IF(A36="","",IF(DataSheet!J37=0,"פריט ללא הבהרה",DataSheet!J37))</f>
        <v/>
      </c>
      <c r="E36" t="str">
        <f>IF(DataSheet!B37&lt;&gt;0,DataSheet!B37,"")</f>
        <v/>
      </c>
      <c r="F36" t="str">
        <f>IF(DataSheet!F37&lt;&gt;0,DataSheet!F37,"")</f>
        <v/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28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C2" s="11">
        <v>38</v>
      </c>
      <c r="D2" t="s">
        <v>178</v>
      </c>
      <c r="G2" s="11">
        <v>250090</v>
      </c>
      <c r="H2" t="s">
        <v>179</v>
      </c>
      <c r="I2" t="s">
        <v>180</v>
      </c>
      <c r="J2" t="s">
        <v>181</v>
      </c>
      <c r="M2" t="s">
        <v>182</v>
      </c>
      <c r="N2" t="s">
        <v>183</v>
      </c>
      <c r="O2" t="s">
        <v>184</v>
      </c>
      <c r="Q2" t="s">
        <v>185</v>
      </c>
      <c r="R2" t="s">
        <v>186</v>
      </c>
      <c r="S2" t="s">
        <v>187</v>
      </c>
      <c r="T2" t="s">
        <v>188</v>
      </c>
      <c r="U2" t="s">
        <v>189</v>
      </c>
      <c r="V2" t="s">
        <v>190</v>
      </c>
      <c r="Y2" t="s">
        <v>191</v>
      </c>
      <c r="Z2" t="s">
        <v>192</v>
      </c>
      <c r="AB2" t="s">
        <v>193</v>
      </c>
      <c r="AC2" t="s">
        <v>194</v>
      </c>
      <c r="AD2" s="11">
        <v>296820</v>
      </c>
      <c r="AE2" t="s">
        <v>195</v>
      </c>
      <c r="AF2" t="s">
        <v>196</v>
      </c>
      <c r="AG2" t="s">
        <v>197</v>
      </c>
      <c r="AH2" t="s">
        <v>198</v>
      </c>
      <c r="AL2" t="s">
        <v>181</v>
      </c>
      <c r="AM2" s="2">
        <v>46156.611111111102</v>
      </c>
      <c r="AN2" t="s">
        <v>188</v>
      </c>
      <c r="AQ2" s="11">
        <v>2</v>
      </c>
      <c r="AR2" t="s">
        <v>199</v>
      </c>
      <c r="AS2" s="11">
        <v>9</v>
      </c>
      <c r="AT2" t="s">
        <v>200</v>
      </c>
      <c r="BD2" t="s">
        <v>188</v>
      </c>
      <c r="BE2" t="s">
        <v>201</v>
      </c>
      <c r="BG2" t="s">
        <v>202</v>
      </c>
      <c r="BI2" t="s">
        <v>203</v>
      </c>
      <c r="BK2" t="s">
        <v>204</v>
      </c>
      <c r="BL2" t="s">
        <v>186</v>
      </c>
      <c r="BN2" t="s">
        <v>205</v>
      </c>
      <c r="BO2" t="s">
        <v>202</v>
      </c>
      <c r="BS2" t="s">
        <v>206</v>
      </c>
      <c r="BV2" t="s">
        <v>207</v>
      </c>
      <c r="CA2" s="11">
        <v>3</v>
      </c>
      <c r="CB2" t="s">
        <v>208</v>
      </c>
      <c r="CD2" t="s">
        <v>187</v>
      </c>
      <c r="CG2" s="11">
        <v>0</v>
      </c>
      <c r="CH2" t="s">
        <v>209</v>
      </c>
      <c r="CJ2" t="s">
        <v>182</v>
      </c>
      <c r="CM2" t="s">
        <v>182</v>
      </c>
      <c r="CN2" s="11">
        <v>0</v>
      </c>
      <c r="CO2" s="11">
        <v>350247.6</v>
      </c>
      <c r="CP2" s="11">
        <v>350247.6</v>
      </c>
      <c r="CQ2" t="s">
        <v>182</v>
      </c>
      <c r="CV2" t="s">
        <v>210</v>
      </c>
      <c r="CX2" t="s">
        <v>210</v>
      </c>
      <c r="CZ2" t="s">
        <v>211</v>
      </c>
      <c r="DC2" t="s">
        <v>182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212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213</v>
      </c>
      <c r="BT3" t="s">
        <v>214</v>
      </c>
      <c r="BU3" t="s">
        <v>215</v>
      </c>
      <c r="BV3" t="s">
        <v>216</v>
      </c>
      <c r="BW3" t="s">
        <v>217</v>
      </c>
      <c r="BX3" t="s">
        <v>218</v>
      </c>
      <c r="BY3" t="s">
        <v>219</v>
      </c>
      <c r="BZ3" t="s">
        <v>220</v>
      </c>
      <c r="CA3" t="s">
        <v>221</v>
      </c>
      <c r="CB3" t="s">
        <v>222</v>
      </c>
    </row>
    <row r="4" spans="1:107" x14ac:dyDescent="0.2">
      <c r="A4" s="1" t="s">
        <v>223</v>
      </c>
      <c r="C4" t="s">
        <v>209</v>
      </c>
      <c r="D4" t="s">
        <v>224</v>
      </c>
      <c r="E4" t="s">
        <v>186</v>
      </c>
      <c r="F4" t="s">
        <v>225</v>
      </c>
      <c r="G4" t="s">
        <v>226</v>
      </c>
      <c r="H4" t="s">
        <v>185</v>
      </c>
      <c r="I4" s="1" t="s">
        <v>211</v>
      </c>
      <c r="J4" t="s">
        <v>194</v>
      </c>
      <c r="K4" t="s">
        <v>197</v>
      </c>
      <c r="L4" s="1">
        <v>46110</v>
      </c>
      <c r="M4" t="s">
        <v>183</v>
      </c>
      <c r="N4" t="s">
        <v>227</v>
      </c>
      <c r="O4" t="s">
        <v>201</v>
      </c>
      <c r="P4" t="s">
        <v>228</v>
      </c>
      <c r="Q4" t="s">
        <v>229</v>
      </c>
      <c r="R4" t="s">
        <v>230</v>
      </c>
      <c r="V4" t="s">
        <v>184</v>
      </c>
      <c r="W4" t="s">
        <v>179</v>
      </c>
      <c r="X4" t="s">
        <v>202</v>
      </c>
      <c r="Y4" t="s">
        <v>231</v>
      </c>
      <c r="Z4" t="s">
        <v>232</v>
      </c>
      <c r="AA4" t="s">
        <v>227</v>
      </c>
      <c r="AB4" t="s">
        <v>179</v>
      </c>
      <c r="AD4" s="11">
        <v>0</v>
      </c>
      <c r="AF4" t="s">
        <v>233</v>
      </c>
      <c r="AI4" s="1">
        <v>0</v>
      </c>
      <c r="AK4" s="1">
        <v>46110</v>
      </c>
      <c r="AL4" s="1">
        <v>46110</v>
      </c>
      <c r="AM4" s="1">
        <v>46110</v>
      </c>
      <c r="AQ4" s="11">
        <v>0</v>
      </c>
      <c r="AR4" s="11">
        <v>35675</v>
      </c>
      <c r="AS4" s="11">
        <v>296820</v>
      </c>
      <c r="AU4" t="s">
        <v>226</v>
      </c>
      <c r="AV4" t="s">
        <v>197</v>
      </c>
      <c r="AW4" t="s">
        <v>182</v>
      </c>
      <c r="AX4" t="s">
        <v>234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182</v>
      </c>
      <c r="BU4" s="11">
        <v>0</v>
      </c>
      <c r="BX4" t="s">
        <v>235</v>
      </c>
      <c r="BY4" t="s">
        <v>236</v>
      </c>
      <c r="BZ4" t="s">
        <v>237</v>
      </c>
      <c r="CA4" s="11">
        <v>0</v>
      </c>
      <c r="CB4" t="s">
        <v>238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s="1" t="s">
        <v>152</v>
      </c>
      <c r="J5" t="s">
        <v>155</v>
      </c>
    </row>
    <row r="6" spans="1:107" x14ac:dyDescent="0.2">
      <c r="A6" s="1" t="s">
        <v>239</v>
      </c>
      <c r="B6" s="11">
        <v>60</v>
      </c>
      <c r="C6" s="11">
        <v>200</v>
      </c>
      <c r="D6" t="s">
        <v>240</v>
      </c>
      <c r="E6" t="s">
        <v>241</v>
      </c>
      <c r="F6" t="s">
        <v>242</v>
      </c>
      <c r="G6" s="11">
        <v>12000</v>
      </c>
      <c r="H6" t="s">
        <v>197</v>
      </c>
      <c r="I6" s="1">
        <v>60</v>
      </c>
      <c r="J6" t="s">
        <v>243</v>
      </c>
    </row>
    <row r="7" spans="1:107" x14ac:dyDescent="0.2">
      <c r="A7" s="1" t="s">
        <v>244</v>
      </c>
      <c r="B7" s="11">
        <v>30</v>
      </c>
      <c r="C7" s="11">
        <v>220</v>
      </c>
      <c r="D7" t="s">
        <v>245</v>
      </c>
      <c r="E7" t="s">
        <v>246</v>
      </c>
      <c r="F7" t="s">
        <v>242</v>
      </c>
      <c r="G7" s="11">
        <v>6600</v>
      </c>
      <c r="H7" t="s">
        <v>197</v>
      </c>
      <c r="I7" s="1">
        <v>30</v>
      </c>
      <c r="J7" t="s">
        <v>247</v>
      </c>
    </row>
    <row r="8" spans="1:107" x14ac:dyDescent="0.2">
      <c r="A8" s="1" t="s">
        <v>248</v>
      </c>
      <c r="B8" s="11">
        <v>20</v>
      </c>
      <c r="C8" s="11">
        <v>30</v>
      </c>
      <c r="D8" t="s">
        <v>249</v>
      </c>
      <c r="E8" t="s">
        <v>250</v>
      </c>
      <c r="F8" t="s">
        <v>251</v>
      </c>
      <c r="G8" s="11">
        <v>600</v>
      </c>
      <c r="H8" t="s">
        <v>197</v>
      </c>
      <c r="I8" s="1">
        <v>20</v>
      </c>
      <c r="J8" t="s">
        <v>252</v>
      </c>
    </row>
    <row r="9" spans="1:107" x14ac:dyDescent="0.2">
      <c r="A9" s="1" t="s">
        <v>253</v>
      </c>
      <c r="B9" s="11">
        <v>25</v>
      </c>
      <c r="C9" s="11">
        <v>80</v>
      </c>
      <c r="D9" t="s">
        <v>254</v>
      </c>
      <c r="E9" t="s">
        <v>255</v>
      </c>
      <c r="F9" t="s">
        <v>242</v>
      </c>
      <c r="G9" s="11">
        <v>2000</v>
      </c>
      <c r="H9" t="s">
        <v>197</v>
      </c>
      <c r="I9" s="1">
        <v>25</v>
      </c>
      <c r="J9" t="s">
        <v>256</v>
      </c>
    </row>
    <row r="10" spans="1:107" x14ac:dyDescent="0.2">
      <c r="A10" s="1" t="s">
        <v>257</v>
      </c>
      <c r="B10" s="11">
        <v>120</v>
      </c>
      <c r="C10" s="11">
        <v>40</v>
      </c>
      <c r="D10" t="s">
        <v>258</v>
      </c>
      <c r="E10" t="s">
        <v>259</v>
      </c>
      <c r="F10" t="s">
        <v>242</v>
      </c>
      <c r="G10" s="11">
        <v>4800</v>
      </c>
      <c r="H10" t="s">
        <v>197</v>
      </c>
      <c r="I10" s="1">
        <v>120</v>
      </c>
      <c r="J10" t="s">
        <v>260</v>
      </c>
    </row>
    <row r="11" spans="1:107" x14ac:dyDescent="0.2">
      <c r="A11" s="1" t="s">
        <v>261</v>
      </c>
      <c r="B11" s="11">
        <v>8</v>
      </c>
      <c r="C11" s="11">
        <v>500</v>
      </c>
      <c r="D11" t="s">
        <v>262</v>
      </c>
      <c r="E11" t="s">
        <v>263</v>
      </c>
      <c r="F11" t="s">
        <v>251</v>
      </c>
      <c r="G11" s="11">
        <v>4000</v>
      </c>
      <c r="H11" t="s">
        <v>197</v>
      </c>
      <c r="I11" s="1">
        <v>8</v>
      </c>
      <c r="J11" t="s">
        <v>264</v>
      </c>
    </row>
    <row r="12" spans="1:107" x14ac:dyDescent="0.2">
      <c r="A12" s="1" t="s">
        <v>265</v>
      </c>
      <c r="B12" s="11">
        <v>0.2</v>
      </c>
      <c r="C12" s="11">
        <v>8000</v>
      </c>
      <c r="D12" t="s">
        <v>266</v>
      </c>
      <c r="E12" t="s">
        <v>266</v>
      </c>
      <c r="F12" t="s">
        <v>267</v>
      </c>
      <c r="G12" s="11">
        <v>1600</v>
      </c>
      <c r="H12" t="s">
        <v>197</v>
      </c>
      <c r="I12" s="1">
        <v>0.2</v>
      </c>
      <c r="J12" t="s">
        <v>268</v>
      </c>
    </row>
    <row r="13" spans="1:107" x14ac:dyDescent="0.2">
      <c r="A13" s="1" t="s">
        <v>269</v>
      </c>
      <c r="B13" s="11">
        <v>10</v>
      </c>
      <c r="C13" s="11">
        <v>50</v>
      </c>
      <c r="D13" t="s">
        <v>270</v>
      </c>
      <c r="E13" t="s">
        <v>271</v>
      </c>
      <c r="F13" t="s">
        <v>272</v>
      </c>
      <c r="G13" s="11">
        <v>500</v>
      </c>
      <c r="H13" t="s">
        <v>197</v>
      </c>
      <c r="I13" s="1">
        <v>10</v>
      </c>
      <c r="J13" t="s">
        <v>273</v>
      </c>
    </row>
    <row r="14" spans="1:107" x14ac:dyDescent="0.2">
      <c r="A14" s="1" t="s">
        <v>274</v>
      </c>
      <c r="B14" s="11">
        <v>5</v>
      </c>
      <c r="C14" s="11">
        <v>250</v>
      </c>
      <c r="D14" t="s">
        <v>275</v>
      </c>
      <c r="E14" t="s">
        <v>276</v>
      </c>
      <c r="F14" t="s">
        <v>242</v>
      </c>
      <c r="G14" s="11">
        <v>1250</v>
      </c>
      <c r="H14" t="s">
        <v>197</v>
      </c>
      <c r="I14" s="1">
        <v>5</v>
      </c>
      <c r="J14" t="s">
        <v>277</v>
      </c>
    </row>
    <row r="15" spans="1:107" x14ac:dyDescent="0.2">
      <c r="A15" s="1" t="s">
        <v>278</v>
      </c>
      <c r="B15" s="11">
        <v>2</v>
      </c>
      <c r="C15" s="11">
        <v>10000</v>
      </c>
      <c r="D15" t="s">
        <v>279</v>
      </c>
      <c r="E15" t="s">
        <v>280</v>
      </c>
      <c r="F15" t="s">
        <v>281</v>
      </c>
      <c r="G15" s="11">
        <v>20000</v>
      </c>
      <c r="H15" t="s">
        <v>197</v>
      </c>
      <c r="I15" s="1">
        <v>2</v>
      </c>
      <c r="J15" t="s">
        <v>282</v>
      </c>
    </row>
    <row r="16" spans="1:107" x14ac:dyDescent="0.2">
      <c r="A16" s="1" t="s">
        <v>283</v>
      </c>
      <c r="B16" s="11">
        <v>15</v>
      </c>
      <c r="C16" s="11">
        <v>150</v>
      </c>
      <c r="D16" t="s">
        <v>284</v>
      </c>
      <c r="E16" t="s">
        <v>285</v>
      </c>
      <c r="F16" t="s">
        <v>286</v>
      </c>
      <c r="G16" s="11">
        <v>2250</v>
      </c>
      <c r="H16" t="s">
        <v>197</v>
      </c>
      <c r="I16" s="1">
        <v>15</v>
      </c>
      <c r="J16" t="s">
        <v>287</v>
      </c>
    </row>
    <row r="17" spans="1:10" x14ac:dyDescent="0.2">
      <c r="A17" s="1" t="s">
        <v>288</v>
      </c>
      <c r="B17" s="11">
        <v>12</v>
      </c>
      <c r="C17" s="11">
        <v>120</v>
      </c>
      <c r="D17" t="s">
        <v>289</v>
      </c>
      <c r="E17" t="s">
        <v>290</v>
      </c>
      <c r="F17" t="s">
        <v>251</v>
      </c>
      <c r="G17" s="11">
        <v>1440</v>
      </c>
      <c r="H17" t="s">
        <v>197</v>
      </c>
      <c r="I17" s="1">
        <v>12</v>
      </c>
      <c r="J17" t="s">
        <v>291</v>
      </c>
    </row>
    <row r="18" spans="1:10" x14ac:dyDescent="0.2">
      <c r="A18" s="1" t="s">
        <v>292</v>
      </c>
      <c r="B18" s="11">
        <v>12</v>
      </c>
      <c r="C18" s="11">
        <v>40</v>
      </c>
      <c r="D18" t="s">
        <v>293</v>
      </c>
      <c r="E18" t="s">
        <v>293</v>
      </c>
      <c r="F18" t="s">
        <v>251</v>
      </c>
      <c r="G18" s="11">
        <v>480</v>
      </c>
      <c r="H18" t="s">
        <v>197</v>
      </c>
      <c r="I18" s="1">
        <v>12</v>
      </c>
      <c r="J18" t="s">
        <v>294</v>
      </c>
    </row>
    <row r="19" spans="1:10" x14ac:dyDescent="0.2">
      <c r="A19" s="1" t="s">
        <v>295</v>
      </c>
      <c r="B19" s="11">
        <v>4000</v>
      </c>
      <c r="C19" s="11">
        <v>45</v>
      </c>
      <c r="D19" t="s">
        <v>296</v>
      </c>
      <c r="E19" t="s">
        <v>297</v>
      </c>
      <c r="F19" t="s">
        <v>272</v>
      </c>
      <c r="G19" s="11">
        <v>180000</v>
      </c>
      <c r="H19" t="s">
        <v>197</v>
      </c>
      <c r="I19" s="1">
        <v>4000</v>
      </c>
      <c r="J19" t="s">
        <v>298</v>
      </c>
    </row>
    <row r="20" spans="1:10" x14ac:dyDescent="0.2">
      <c r="A20" s="1" t="s">
        <v>299</v>
      </c>
      <c r="B20" s="11">
        <v>10</v>
      </c>
      <c r="C20" s="11">
        <v>200</v>
      </c>
      <c r="D20" t="s">
        <v>300</v>
      </c>
      <c r="E20" t="s">
        <v>301</v>
      </c>
      <c r="F20" t="s">
        <v>251</v>
      </c>
      <c r="G20" s="11">
        <v>2000</v>
      </c>
      <c r="H20" t="s">
        <v>197</v>
      </c>
      <c r="I20" s="1">
        <v>10</v>
      </c>
      <c r="J20" t="s">
        <v>302</v>
      </c>
    </row>
    <row r="21" spans="1:10" x14ac:dyDescent="0.2">
      <c r="A21" s="1" t="s">
        <v>303</v>
      </c>
      <c r="B21" s="11">
        <v>4000</v>
      </c>
      <c r="C21" s="11">
        <v>7</v>
      </c>
      <c r="D21" t="s">
        <v>304</v>
      </c>
      <c r="E21" t="s">
        <v>305</v>
      </c>
      <c r="F21" t="s">
        <v>272</v>
      </c>
      <c r="G21" s="11">
        <v>28000</v>
      </c>
      <c r="H21" t="s">
        <v>197</v>
      </c>
      <c r="I21" s="1">
        <v>4000</v>
      </c>
      <c r="J21" t="s">
        <v>306</v>
      </c>
    </row>
    <row r="22" spans="1:10" x14ac:dyDescent="0.2">
      <c r="A22" s="1" t="s">
        <v>307</v>
      </c>
      <c r="B22" s="11">
        <v>12</v>
      </c>
      <c r="C22" s="11">
        <v>150</v>
      </c>
      <c r="D22" t="s">
        <v>308</v>
      </c>
      <c r="E22" t="s">
        <v>309</v>
      </c>
      <c r="F22" t="s">
        <v>310</v>
      </c>
      <c r="G22" s="11">
        <v>1800</v>
      </c>
      <c r="H22" t="s">
        <v>197</v>
      </c>
      <c r="I22" s="1">
        <v>12</v>
      </c>
      <c r="J22" t="s">
        <v>311</v>
      </c>
    </row>
    <row r="23" spans="1:10" x14ac:dyDescent="0.2">
      <c r="A23" s="1" t="s">
        <v>312</v>
      </c>
      <c r="B23" s="11">
        <v>12</v>
      </c>
      <c r="C23" s="11">
        <v>100</v>
      </c>
      <c r="D23" t="s">
        <v>313</v>
      </c>
      <c r="E23" t="s">
        <v>314</v>
      </c>
      <c r="F23" t="s">
        <v>310</v>
      </c>
      <c r="G23" s="11">
        <v>1200</v>
      </c>
      <c r="H23" t="s">
        <v>197</v>
      </c>
      <c r="I23" s="1">
        <v>12</v>
      </c>
      <c r="J23" t="s">
        <v>315</v>
      </c>
    </row>
    <row r="24" spans="1:10" x14ac:dyDescent="0.2">
      <c r="A24" s="1" t="s">
        <v>316</v>
      </c>
      <c r="B24" s="11">
        <v>2</v>
      </c>
      <c r="C24" s="11">
        <v>3000</v>
      </c>
      <c r="D24" t="s">
        <v>317</v>
      </c>
      <c r="E24" t="s">
        <v>318</v>
      </c>
      <c r="F24" t="s">
        <v>319</v>
      </c>
      <c r="G24" s="11">
        <v>6000</v>
      </c>
      <c r="H24" t="s">
        <v>197</v>
      </c>
      <c r="I24" s="1">
        <v>2</v>
      </c>
      <c r="J24" t="s">
        <v>320</v>
      </c>
    </row>
    <row r="25" spans="1:10" x14ac:dyDescent="0.2">
      <c r="A25" s="1" t="s">
        <v>321</v>
      </c>
      <c r="B25" s="11">
        <v>20</v>
      </c>
      <c r="C25" s="11">
        <v>250</v>
      </c>
      <c r="D25" t="s">
        <v>322</v>
      </c>
      <c r="E25" t="s">
        <v>322</v>
      </c>
      <c r="F25" t="s">
        <v>323</v>
      </c>
      <c r="G25" s="11">
        <v>5000</v>
      </c>
      <c r="H25" t="s">
        <v>197</v>
      </c>
      <c r="I25" s="1">
        <v>20</v>
      </c>
      <c r="J25" t="s">
        <v>324</v>
      </c>
    </row>
    <row r="26" spans="1:10" x14ac:dyDescent="0.2">
      <c r="A26" s="1" t="s">
        <v>325</v>
      </c>
      <c r="B26" s="11">
        <v>30</v>
      </c>
      <c r="C26" s="11">
        <v>220</v>
      </c>
      <c r="D26" t="s">
        <v>326</v>
      </c>
      <c r="E26" t="s">
        <v>327</v>
      </c>
      <c r="F26" t="s">
        <v>323</v>
      </c>
      <c r="G26" s="11">
        <v>6600</v>
      </c>
      <c r="H26" t="s">
        <v>197</v>
      </c>
      <c r="I26" s="1">
        <v>30</v>
      </c>
      <c r="J26" t="s">
        <v>328</v>
      </c>
    </row>
    <row r="27" spans="1:10" x14ac:dyDescent="0.2">
      <c r="A27" s="1" t="s">
        <v>329</v>
      </c>
      <c r="B27" s="11">
        <v>30</v>
      </c>
      <c r="C27" s="11">
        <v>170</v>
      </c>
      <c r="D27" t="s">
        <v>330</v>
      </c>
      <c r="E27" t="s">
        <v>331</v>
      </c>
      <c r="F27" t="s">
        <v>323</v>
      </c>
      <c r="G27" s="11">
        <v>5100</v>
      </c>
      <c r="H27" t="s">
        <v>197</v>
      </c>
      <c r="I27" s="1">
        <v>30</v>
      </c>
      <c r="J27" t="s">
        <v>332</v>
      </c>
    </row>
    <row r="28" spans="1:10" x14ac:dyDescent="0.2">
      <c r="A28" s="1" t="s">
        <v>333</v>
      </c>
      <c r="B28" s="11">
        <v>30</v>
      </c>
      <c r="C28" s="11">
        <v>120</v>
      </c>
      <c r="D28" t="s">
        <v>334</v>
      </c>
      <c r="E28" t="s">
        <v>335</v>
      </c>
      <c r="F28" t="s">
        <v>323</v>
      </c>
      <c r="G28" s="11">
        <v>3600</v>
      </c>
      <c r="H28" t="s">
        <v>197</v>
      </c>
      <c r="I28" s="1">
        <v>30</v>
      </c>
      <c r="J28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2026-06-01T12:52:53Z</dcterms:modified>
</cp:coreProperties>
</file>